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Новая папка\звіти\ЗВІТИ ЗА 2020 РІК\"/>
    </mc:Choice>
  </mc:AlternateContent>
  <xr:revisionPtr revIDLastSave="0" documentId="8_{DEC5189F-0161-439E-92E5-F4563DE37423}" xr6:coauthVersionLast="46" xr6:coauthVersionMax="46" xr10:uidLastSave="{00000000-0000-0000-0000-000000000000}"/>
  <bookViews>
    <workbookView xWindow="-120" yWindow="-120" windowWidth="29040" windowHeight="1584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91029" calcMode="manual" fullCalcOnLoad="1"/>
</workbook>
</file>

<file path=xl/calcChain.xml><?xml version="1.0" encoding="utf-8"?>
<calcChain xmlns="http://schemas.openxmlformats.org/spreadsheetml/2006/main">
  <c r="E4" i="7" l="1"/>
  <c r="F4" i="7"/>
  <c r="C21" i="3"/>
  <c r="C6" i="3"/>
  <c r="D21" i="3"/>
  <c r="D6" i="3" s="1"/>
  <c r="E21" i="3"/>
  <c r="E6" i="3"/>
  <c r="E56" i="3" s="1"/>
  <c r="F21" i="3"/>
  <c r="F6" i="3" s="1"/>
  <c r="F56" i="3" s="1"/>
  <c r="G21" i="3"/>
  <c r="G6" i="3"/>
  <c r="H21" i="3"/>
  <c r="H6" i="3" s="1"/>
  <c r="I21" i="3"/>
  <c r="I6" i="3"/>
  <c r="I56" i="3" s="1"/>
  <c r="J21" i="3"/>
  <c r="J6" i="3" s="1"/>
  <c r="J56" i="3" s="1"/>
  <c r="K21" i="3"/>
  <c r="K6" i="3"/>
  <c r="L21" i="3"/>
  <c r="L6" i="3" s="1"/>
  <c r="C28" i="3"/>
  <c r="D28" i="3"/>
  <c r="E28" i="3"/>
  <c r="F28" i="3"/>
  <c r="G28" i="3"/>
  <c r="H28" i="3"/>
  <c r="I28" i="3"/>
  <c r="J28" i="3"/>
  <c r="K28" i="3"/>
  <c r="L28" i="3"/>
  <c r="C40" i="3"/>
  <c r="C39" i="3" s="1"/>
  <c r="D40" i="3"/>
  <c r="D39" i="3" s="1"/>
  <c r="E40" i="3"/>
  <c r="E39" i="3"/>
  <c r="F40" i="3"/>
  <c r="F39" i="3"/>
  <c r="G40" i="3"/>
  <c r="G39" i="3" s="1"/>
  <c r="H40" i="3"/>
  <c r="H39" i="3" s="1"/>
  <c r="I40" i="3"/>
  <c r="I39" i="3"/>
  <c r="J40" i="3"/>
  <c r="J39" i="3"/>
  <c r="K40" i="3"/>
  <c r="K39" i="3" s="1"/>
  <c r="L40" i="3"/>
  <c r="L39" i="3" s="1"/>
  <c r="C50" i="3"/>
  <c r="D50" i="3"/>
  <c r="E50" i="3"/>
  <c r="F50" i="3"/>
  <c r="G50" i="3"/>
  <c r="H50" i="3"/>
  <c r="I50" i="3"/>
  <c r="J50" i="3"/>
  <c r="K50" i="3"/>
  <c r="L50" i="3"/>
  <c r="K56" i="3" l="1"/>
  <c r="G56" i="3"/>
  <c r="C56" i="3"/>
  <c r="L56" i="3"/>
  <c r="H56" i="3"/>
  <c r="D56" i="3"/>
</calcChain>
</file>

<file path=xl/sharedStrings.xml><?xml version="1.0" encoding="utf-8"?>
<sst xmlns="http://schemas.openxmlformats.org/spreadsheetml/2006/main" count="154" uniqueCount="126">
  <si>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</si>
  <si>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</si>
  <si>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</si>
  <si>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</si>
  <si>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</si>
  <si>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</si>
  <si>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</si>
  <si>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</si>
  <si>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</si>
  <si>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</si>
  <si>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</si>
  <si>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</si>
  <si>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</si>
  <si>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</si>
  <si>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</si>
  <si>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</si>
  <si>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</si>
  <si>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</si>
  <si>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</si>
  <si>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</si>
  <si>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</si>
  <si>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</si>
  <si>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</si>
  <si>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</si>
  <si>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</si>
  <si>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</si>
  <si>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</si>
  <si>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</si>
  <si>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</si>
  <si>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</si>
  <si>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</si>
  <si>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</si>
  <si>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</si>
  <si>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</si>
  <si>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</si>
  <si>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</si>
  <si>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</si>
  <si>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</si>
  <si>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</si>
  <si>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</si>
  <si>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</si>
  <si>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</si>
  <si>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</si>
  <si>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</si>
  <si>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</si>
  <si>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</si>
  <si>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</si>
  <si>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</si>
  <si>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</si>
  <si>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</si>
  <si>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</si>
  <si>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</si>
  <si>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</si>
  <si>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</si>
  <si>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</si>
  <si>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</si>
  <si>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</si>
  <si>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</si>
  <si>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</si>
  <si>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</si>
  <si>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</si>
  <si>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</si>
  <si>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</si>
  <si>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</si>
  <si>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</si>
  <si>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</si>
  <si>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</si>
  <si>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</si>
  <si>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</si>
  <si>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</si>
  <si>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</si>
  <si>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</si>
  <si>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</si>
  <si>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</si>
  <si>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</si>
  <si>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</si>
  <si>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</si>
  <si>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</si>
  <si>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</si>
  <si>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</si>
  <si>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</si>
  <si>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</si>
  <si>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</si>
  <si>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</si>
  <si>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</si>
  <si>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</si>
  <si>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</si>
  <si>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</si>
  <si>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</si>
  <si>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</si>
  <si>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</si>
  <si>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</si>
  <si>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</si>
  <si>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</si>
  <si>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</si>
  <si>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</si>
  <si>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</si>
  <si>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</si>
  <si>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</si>
  <si>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</si>
  <si>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</si>
  <si>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</si>
  <si>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</si>
  <si>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</si>
  <si>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</si>
  <si>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</si>
  <si>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</si>
  <si>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</si>
  <si>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</si>
  <si>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</si>
  <si>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</si>
  <si>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</si>
  <si>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</si>
  <si>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</si>
  <si>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</si>
  <si>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</si>
  <si>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</si>
  <si>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</si>
  <si>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за дев'ять місяців 2020 року</t>
  </si>
  <si>
    <t>Комінтернівський районний суд м.Харкова</t>
  </si>
  <si>
    <t>61068. Харківська область.м. Харків</t>
  </si>
  <si>
    <t>пров. Брянський</t>
  </si>
  <si>
    <t/>
  </si>
  <si>
    <t>В.О. Музиченко</t>
  </si>
  <si>
    <t>С.О. Шевченко</t>
  </si>
  <si>
    <t>5 жовтня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</si>
</sst>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Звичайний" xfId="0" builtinId="0"/>
    <cellStyle name="Обычный 2" xfId="1"/>
    <cellStyle name="Обычный 2 2" xfId="2"/>
    <cellStyle name="Финансовый 2" xfId="4"/>
    <cellStyle name="Фінансови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D5" sqref="D5:F5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5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&amp;C&amp;LC5DFC51A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4236</v>
      </c>
      <c r="D6" s="96">
        <f t="shared" si="0"/>
        <v>2936660.3300000164</v>
      </c>
      <c r="E6" s="96">
        <f t="shared" si="0"/>
        <v>3826</v>
      </c>
      <c r="F6" s="96">
        <f t="shared" si="0"/>
        <v>2553788.7300000191</v>
      </c>
      <c r="G6" s="96">
        <f t="shared" si="0"/>
        <v>32</v>
      </c>
      <c r="H6" s="96">
        <f t="shared" si="0"/>
        <v>28251.399999999998</v>
      </c>
      <c r="I6" s="96">
        <f t="shared" si="0"/>
        <v>98</v>
      </c>
      <c r="J6" s="96">
        <f t="shared" si="0"/>
        <v>75216.929999999993</v>
      </c>
      <c r="K6" s="96">
        <f t="shared" si="0"/>
        <v>311</v>
      </c>
      <c r="L6" s="96">
        <f t="shared" si="0"/>
        <v>219160.62</v>
      </c>
    </row>
    <row r="7" spans="1:12" ht="16.5" customHeight="1" x14ac:dyDescent="0.2">
      <c r="A7" s="87">
        <v>2</v>
      </c>
      <c r="B7" s="90" t="s">
        <v>74</v>
      </c>
      <c r="C7" s="97">
        <v>695</v>
      </c>
      <c r="D7" s="97">
        <v>1569590.98</v>
      </c>
      <c r="E7" s="97">
        <v>630</v>
      </c>
      <c r="F7" s="97">
        <v>1315584.6000000001</v>
      </c>
      <c r="G7" s="97">
        <v>11</v>
      </c>
      <c r="H7" s="97">
        <v>16088.3</v>
      </c>
      <c r="I7" s="97">
        <v>31</v>
      </c>
      <c r="J7" s="97">
        <v>40143.35</v>
      </c>
      <c r="K7" s="97">
        <v>29</v>
      </c>
      <c r="L7" s="97">
        <v>73597.119999999995</v>
      </c>
    </row>
    <row r="8" spans="1:12" ht="16.5" customHeight="1" x14ac:dyDescent="0.2">
      <c r="A8" s="87">
        <v>3</v>
      </c>
      <c r="B8" s="91" t="s">
        <v>75</v>
      </c>
      <c r="C8" s="97">
        <v>535</v>
      </c>
      <c r="D8" s="97">
        <v>1233414.8</v>
      </c>
      <c r="E8" s="97">
        <v>525</v>
      </c>
      <c r="F8" s="97">
        <v>1120189.9099999999</v>
      </c>
      <c r="G8" s="97">
        <v>4</v>
      </c>
      <c r="H8" s="97">
        <v>3842</v>
      </c>
      <c r="I8" s="97">
        <v>8</v>
      </c>
      <c r="J8" s="97">
        <v>15760.05</v>
      </c>
      <c r="K8" s="97">
        <v>1</v>
      </c>
      <c r="L8" s="97">
        <v>9088.06</v>
      </c>
    </row>
    <row r="9" spans="1:12" ht="16.5" customHeight="1" x14ac:dyDescent="0.2">
      <c r="A9" s="87">
        <v>4</v>
      </c>
      <c r="B9" s="91" t="s">
        <v>76</v>
      </c>
      <c r="C9" s="97">
        <v>160</v>
      </c>
      <c r="D9" s="97">
        <v>336176.18</v>
      </c>
      <c r="E9" s="97">
        <v>105</v>
      </c>
      <c r="F9" s="97">
        <v>195394.69</v>
      </c>
      <c r="G9" s="97">
        <v>7</v>
      </c>
      <c r="H9" s="97">
        <v>12246.3</v>
      </c>
      <c r="I9" s="97">
        <v>23</v>
      </c>
      <c r="J9" s="97">
        <v>24383.3</v>
      </c>
      <c r="K9" s="97">
        <v>28</v>
      </c>
      <c r="L9" s="97">
        <v>64509.06</v>
      </c>
    </row>
    <row r="10" spans="1:12" ht="19.5" customHeight="1" x14ac:dyDescent="0.2">
      <c r="A10" s="87">
        <v>5</v>
      </c>
      <c r="B10" s="90" t="s">
        <v>77</v>
      </c>
      <c r="C10" s="97">
        <v>394</v>
      </c>
      <c r="D10" s="97">
        <v>401902.39999999898</v>
      </c>
      <c r="E10" s="97">
        <v>246</v>
      </c>
      <c r="F10" s="97">
        <v>299667.20000000001</v>
      </c>
      <c r="G10" s="97">
        <v>7</v>
      </c>
      <c r="H10" s="97">
        <v>5990.8</v>
      </c>
      <c r="I10" s="97">
        <v>31</v>
      </c>
      <c r="J10" s="97">
        <v>26665.58</v>
      </c>
      <c r="K10" s="97">
        <v>127</v>
      </c>
      <c r="L10" s="97">
        <v>100896</v>
      </c>
    </row>
    <row r="11" spans="1:12" ht="19.5" customHeight="1" x14ac:dyDescent="0.2">
      <c r="A11" s="87">
        <v>6</v>
      </c>
      <c r="B11" s="91" t="s">
        <v>78</v>
      </c>
      <c r="C11" s="97">
        <v>52</v>
      </c>
      <c r="D11" s="97">
        <v>109304</v>
      </c>
      <c r="E11" s="97">
        <v>51</v>
      </c>
      <c r="F11" s="97">
        <v>107202</v>
      </c>
      <c r="G11" s="97">
        <v>1</v>
      </c>
      <c r="H11" s="97">
        <v>1921</v>
      </c>
      <c r="I11" s="97">
        <v>1</v>
      </c>
      <c r="J11" s="97">
        <v>2222.9899999999998</v>
      </c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342</v>
      </c>
      <c r="D12" s="97">
        <v>292598.39999999898</v>
      </c>
      <c r="E12" s="97">
        <v>195</v>
      </c>
      <c r="F12" s="97">
        <v>192465.2</v>
      </c>
      <c r="G12" s="97">
        <v>6</v>
      </c>
      <c r="H12" s="97">
        <v>4069.8</v>
      </c>
      <c r="I12" s="97">
        <v>30</v>
      </c>
      <c r="J12" s="97">
        <v>24442.59</v>
      </c>
      <c r="K12" s="97">
        <v>127</v>
      </c>
      <c r="L12" s="97">
        <v>100896</v>
      </c>
    </row>
    <row r="13" spans="1:12" ht="15" customHeight="1" x14ac:dyDescent="0.2">
      <c r="A13" s="87">
        <v>8</v>
      </c>
      <c r="B13" s="90" t="s">
        <v>18</v>
      </c>
      <c r="C13" s="97">
        <v>324</v>
      </c>
      <c r="D13" s="97">
        <v>272419.19999999797</v>
      </c>
      <c r="E13" s="97">
        <v>308</v>
      </c>
      <c r="F13" s="97">
        <v>261932.769999999</v>
      </c>
      <c r="G13" s="97">
        <v>12</v>
      </c>
      <c r="H13" s="97">
        <v>5559.8</v>
      </c>
      <c r="I13" s="97">
        <v>2</v>
      </c>
      <c r="J13" s="97">
        <v>1261.2</v>
      </c>
      <c r="K13" s="97">
        <v>3</v>
      </c>
      <c r="L13" s="97">
        <v>2102</v>
      </c>
    </row>
    <row r="14" spans="1:12" ht="15.75" customHeight="1" x14ac:dyDescent="0.2">
      <c r="A14" s="87">
        <v>9</v>
      </c>
      <c r="B14" s="90" t="s">
        <v>19</v>
      </c>
      <c r="C14" s="97">
        <v>11</v>
      </c>
      <c r="D14" s="97">
        <v>43650.15</v>
      </c>
      <c r="E14" s="97">
        <v>11</v>
      </c>
      <c r="F14" s="97">
        <v>53083.71</v>
      </c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249</v>
      </c>
      <c r="D15" s="97">
        <v>113297.8</v>
      </c>
      <c r="E15" s="97">
        <v>193</v>
      </c>
      <c r="F15" s="97">
        <v>92515.399999999805</v>
      </c>
      <c r="G15" s="97">
        <v>1</v>
      </c>
      <c r="H15" s="97">
        <v>420.4</v>
      </c>
      <c r="I15" s="97"/>
      <c r="J15" s="97"/>
      <c r="K15" s="97">
        <v>56</v>
      </c>
      <c r="L15" s="97">
        <v>23542.400000000001</v>
      </c>
    </row>
    <row r="16" spans="1:12" ht="21" customHeight="1" x14ac:dyDescent="0.2">
      <c r="A16" s="87">
        <v>11</v>
      </c>
      <c r="B16" s="91" t="s">
        <v>78</v>
      </c>
      <c r="C16" s="97">
        <v>13</v>
      </c>
      <c r="D16" s="97">
        <v>13663</v>
      </c>
      <c r="E16" s="97">
        <v>13</v>
      </c>
      <c r="F16" s="97">
        <v>12612.5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236</v>
      </c>
      <c r="D17" s="97">
        <v>99634.799999999697</v>
      </c>
      <c r="E17" s="97">
        <v>180</v>
      </c>
      <c r="F17" s="97">
        <v>79902.899999999994</v>
      </c>
      <c r="G17" s="97">
        <v>1</v>
      </c>
      <c r="H17" s="97">
        <v>420.4</v>
      </c>
      <c r="I17" s="97"/>
      <c r="J17" s="97"/>
      <c r="K17" s="97">
        <v>56</v>
      </c>
      <c r="L17" s="97">
        <v>23542.400000000001</v>
      </c>
    </row>
    <row r="18" spans="1:12" ht="21" customHeight="1" x14ac:dyDescent="0.2">
      <c r="A18" s="87">
        <v>13</v>
      </c>
      <c r="B18" s="99" t="s">
        <v>104</v>
      </c>
      <c r="C18" s="97">
        <v>2513</v>
      </c>
      <c r="D18" s="97">
        <v>528232.60000002</v>
      </c>
      <c r="E18" s="97">
        <v>2389</v>
      </c>
      <c r="F18" s="97">
        <v>524596.20000001998</v>
      </c>
      <c r="G18" s="97">
        <v>1</v>
      </c>
      <c r="H18" s="97">
        <v>192.1</v>
      </c>
      <c r="I18" s="97">
        <v>34</v>
      </c>
      <c r="J18" s="97">
        <v>7146.8</v>
      </c>
      <c r="K18" s="97">
        <v>95</v>
      </c>
      <c r="L18" s="97">
        <v>18918</v>
      </c>
    </row>
    <row r="19" spans="1:12" ht="21" customHeight="1" x14ac:dyDescent="0.2">
      <c r="A19" s="87">
        <v>14</v>
      </c>
      <c r="B19" s="99" t="s">
        <v>105</v>
      </c>
      <c r="C19" s="97">
        <v>48</v>
      </c>
      <c r="D19" s="97">
        <v>5044.8</v>
      </c>
      <c r="E19" s="97">
        <v>47</v>
      </c>
      <c r="F19" s="97">
        <v>5147.45</v>
      </c>
      <c r="G19" s="97"/>
      <c r="H19" s="97"/>
      <c r="I19" s="97"/>
      <c r="J19" s="97"/>
      <c r="K19" s="97">
        <v>1</v>
      </c>
      <c r="L19" s="97">
        <v>105.1</v>
      </c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>
        <v>2</v>
      </c>
      <c r="D24" s="97">
        <v>2522.4</v>
      </c>
      <c r="E24" s="97">
        <v>2</v>
      </c>
      <c r="F24" s="97">
        <v>1261.4000000000001</v>
      </c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19</v>
      </c>
      <c r="D39" s="96">
        <f t="shared" si="3"/>
        <v>18077.2</v>
      </c>
      <c r="E39" s="96">
        <f t="shared" si="3"/>
        <v>19</v>
      </c>
      <c r="F39" s="96">
        <f t="shared" si="3"/>
        <v>13032.8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1</v>
      </c>
      <c r="L39" s="96">
        <f t="shared" si="3"/>
        <v>840.8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19</v>
      </c>
      <c r="D40" s="97">
        <f t="shared" si="4"/>
        <v>18077.2</v>
      </c>
      <c r="E40" s="97">
        <f t="shared" si="4"/>
        <v>19</v>
      </c>
      <c r="F40" s="97">
        <f t="shared" si="4"/>
        <v>13032.8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1</v>
      </c>
      <c r="L40" s="97">
        <f t="shared" si="4"/>
        <v>840.8</v>
      </c>
    </row>
    <row r="41" spans="1:12" ht="19.5" customHeight="1" x14ac:dyDescent="0.2">
      <c r="A41" s="87">
        <v>36</v>
      </c>
      <c r="B41" s="90" t="s">
        <v>86</v>
      </c>
      <c r="C41" s="97">
        <v>1</v>
      </c>
      <c r="D41" s="97">
        <v>2102</v>
      </c>
      <c r="E41" s="97">
        <v>1</v>
      </c>
      <c r="F41" s="97">
        <v>2102</v>
      </c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>
        <v>1</v>
      </c>
      <c r="D42" s="97">
        <v>2102</v>
      </c>
      <c r="E42" s="97">
        <v>1</v>
      </c>
      <c r="F42" s="97">
        <v>2102</v>
      </c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18</v>
      </c>
      <c r="D44" s="97">
        <v>15975.2</v>
      </c>
      <c r="E44" s="97">
        <v>18</v>
      </c>
      <c r="F44" s="97">
        <v>10930.8</v>
      </c>
      <c r="G44" s="97"/>
      <c r="H44" s="97"/>
      <c r="I44" s="97"/>
      <c r="J44" s="97"/>
      <c r="K44" s="97">
        <v>1</v>
      </c>
      <c r="L44" s="97">
        <v>840.8</v>
      </c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18</v>
      </c>
      <c r="D46" s="97">
        <v>15975.2</v>
      </c>
      <c r="E46" s="97">
        <v>18</v>
      </c>
      <c r="F46" s="97">
        <v>10930.8</v>
      </c>
      <c r="G46" s="97"/>
      <c r="H46" s="97"/>
      <c r="I46" s="97"/>
      <c r="J46" s="97"/>
      <c r="K46" s="97">
        <v>1</v>
      </c>
      <c r="L46" s="97">
        <v>840.8</v>
      </c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13</v>
      </c>
      <c r="D50" s="96">
        <f t="shared" si="5"/>
        <v>466.67</v>
      </c>
      <c r="E50" s="96">
        <f t="shared" si="5"/>
        <v>13</v>
      </c>
      <c r="F50" s="96">
        <f t="shared" si="5"/>
        <v>507.67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6</v>
      </c>
      <c r="D51" s="97">
        <v>126.14</v>
      </c>
      <c r="E51" s="97">
        <v>6</v>
      </c>
      <c r="F51" s="97">
        <v>172.32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5</v>
      </c>
      <c r="D52" s="97">
        <v>315.3</v>
      </c>
      <c r="E52" s="97">
        <v>5</v>
      </c>
      <c r="F52" s="97">
        <v>310.04000000000002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>
        <v>2</v>
      </c>
      <c r="D54" s="97">
        <v>25.23</v>
      </c>
      <c r="E54" s="97">
        <v>2</v>
      </c>
      <c r="F54" s="97">
        <v>25.31</v>
      </c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934</v>
      </c>
      <c r="D55" s="96">
        <v>392653.60000000399</v>
      </c>
      <c r="E55" s="96">
        <v>383</v>
      </c>
      <c r="F55" s="96">
        <v>167270.99999999901</v>
      </c>
      <c r="G55" s="96"/>
      <c r="H55" s="96"/>
      <c r="I55" s="96">
        <v>934</v>
      </c>
      <c r="J55" s="96">
        <v>392296.00000000402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5202</v>
      </c>
      <c r="D56" s="96">
        <f t="shared" si="6"/>
        <v>3347857.8000000203</v>
      </c>
      <c r="E56" s="96">
        <f t="shared" si="6"/>
        <v>4241</v>
      </c>
      <c r="F56" s="96">
        <f t="shared" si="6"/>
        <v>2734600.2000000179</v>
      </c>
      <c r="G56" s="96">
        <f t="shared" si="6"/>
        <v>32</v>
      </c>
      <c r="H56" s="96">
        <f t="shared" si="6"/>
        <v>28251.399999999998</v>
      </c>
      <c r="I56" s="96">
        <f t="shared" si="6"/>
        <v>1032</v>
      </c>
      <c r="J56" s="96">
        <f t="shared" si="6"/>
        <v>467512.93000000401</v>
      </c>
      <c r="K56" s="96">
        <f t="shared" si="6"/>
        <v>312</v>
      </c>
      <c r="L56" s="96">
        <f t="shared" si="6"/>
        <v>220001.41999999998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Комінтернівський районний суд м.Харкова,_x000D_
 Початок періоду: 01.01.2020, Кінець періоду: 30.09.2020&amp;LC5DFC51A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311</v>
      </c>
      <c r="F4" s="93">
        <f>SUM(F5:F25)</f>
        <v>219581.02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27</v>
      </c>
      <c r="F5" s="95">
        <v>25862.99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3</v>
      </c>
      <c r="F6" s="95">
        <v>11350.8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202</v>
      </c>
      <c r="F7" s="95">
        <v>105940.8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5</v>
      </c>
      <c r="F10" s="95">
        <v>18726.53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21</v>
      </c>
      <c r="F13" s="95">
        <v>34577.9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1</v>
      </c>
      <c r="F14" s="95">
        <v>840.8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3</v>
      </c>
      <c r="F17" s="95">
        <v>1681.6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>
        <v>49</v>
      </c>
      <c r="F23" s="95">
        <v>20599.599999999999</v>
      </c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122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122</v>
      </c>
      <c r="D34" s="153"/>
      <c r="F34" s="98" t="s">
        <v>125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Комінтернівський районний суд м.Харкова,_x000D_
 Початок періоду: 01.01.2020, Кінець періоду: 30.09.2020&amp;LC5DFC51A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Шушпанов М.Е.</cp:lastModifiedBy>
  <cp:lastPrinted>2018-03-15T14:08:04Z</cp:lastPrinted>
  <dcterms:created xsi:type="dcterms:W3CDTF">2015-09-09T10:27:37Z</dcterms:created>
  <dcterms:modified xsi:type="dcterms:W3CDTF">2021-08-26T06:23:53Z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10_00641_3.2020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C5DFC51A</vt:lpwstr>
  </property>
  <property fmtid="{D5CDD505-2E9C-101B-9397-08002B2CF9AE}" pid="9" name="Підрозділ">
    <vt:lpwstr>Комінтернівський районний суд м.Харкова</vt:lpwstr>
  </property>
  <property fmtid="{D5CDD505-2E9C-101B-9397-08002B2CF9AE}" pid="10" name="ПідрозділDBID">
    <vt:i4>0</vt:i4>
  </property>
  <property fmtid="{D5CDD505-2E9C-101B-9397-08002B2CF9AE}" pid="11" name="ПідрозділID">
    <vt:i4>879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30.09.2020</vt:lpwstr>
  </property>
  <property fmtid="{D5CDD505-2E9C-101B-9397-08002B2CF9AE}" pid="14" name="Період">
    <vt:lpwstr>за дев'ять місяців 2020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3.24.3.2353</vt:lpwstr>
  </property>
</Properties>
</file>