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Новая папка\звіти\Звіти 2021\1 квартал\"/>
    </mc:Choice>
  </mc:AlternateContent>
  <xr:revisionPtr revIDLastSave="0" documentId="8_{38334688-E6AA-469A-A11F-8A6700BA4E8A}" xr6:coauthVersionLast="46" xr6:coauthVersionMax="46" xr10:uidLastSave="{00000000-0000-0000-0000-000000000000}"/>
  <bookViews>
    <workbookView xWindow="-120" yWindow="-120" windowWidth="29040" windowHeight="1584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91029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D56" i="3" s="1"/>
  <c r="E21" i="3"/>
  <c r="E6" i="3"/>
  <c r="E56" i="3" s="1"/>
  <c r="F21" i="3"/>
  <c r="F6" i="3"/>
  <c r="G21" i="3"/>
  <c r="G6" i="3"/>
  <c r="H21" i="3"/>
  <c r="H6" i="3"/>
  <c r="H56" i="3" s="1"/>
  <c r="I21" i="3"/>
  <c r="I6" i="3"/>
  <c r="I56" i="3" s="1"/>
  <c r="J21" i="3"/>
  <c r="J6" i="3"/>
  <c r="K21" i="3"/>
  <c r="K6" i="3"/>
  <c r="L21" i="3"/>
  <c r="L6" i="3"/>
  <c r="L56" i="3" s="1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J56" i="3"/>
  <c r="F56" i="3"/>
  <c r="K56" i="3"/>
  <c r="G56" i="3"/>
  <c r="C56" i="3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<sst xmlns="http://schemas.openxmlformats.org/spreadsheetml/2006/main" count="154" uniqueCount="126">
  <si>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</si>
  <si>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</si>
  <si>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</si>
  <si>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</si>
  <si>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</si>
  <si>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</si>
  <si>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</si>
  <si>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</si>
  <si>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</si>
  <si>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</si>
  <si>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</si>
  <si>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</si>
  <si>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</si>
  <si>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</si>
  <si>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</si>
  <si>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</si>
  <si>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</si>
  <si>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</si>
  <si>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</si>
  <si>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</si>
  <si>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</si>
  <si>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</si>
  <si>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</si>
  <si>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</si>
  <si>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</si>
  <si>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</si>
  <si>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</si>
  <si>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</si>
  <si>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</si>
  <si>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</si>
  <si>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</si>
  <si>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</si>
  <si>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</si>
  <si>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</si>
  <si>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</si>
  <si>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</si>
  <si>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</si>
  <si>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</si>
  <si>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</si>
  <si>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</si>
  <si>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</si>
  <si>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</si>
  <si>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</si>
  <si>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</si>
  <si>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</si>
  <si>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</si>
  <si>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</si>
  <si>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</si>
  <si>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</si>
  <si>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</si>
  <si>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</si>
  <si>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</si>
  <si>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</si>
  <si>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</si>
  <si>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</si>
  <si>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</si>
  <si>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</si>
  <si>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</si>
  <si>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</si>
  <si>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</si>
  <si>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</si>
  <si>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</si>
  <si>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</si>
  <si>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</si>
  <si>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</si>
  <si>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</si>
  <si>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</si>
  <si>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</si>
  <si>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</si>
  <si>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</si>
  <si>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</si>
  <si>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</si>
  <si>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</si>
  <si>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</si>
  <si>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</si>
  <si>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</si>
  <si>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</si>
  <si>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</si>
  <si>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</si>
  <si>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</si>
  <si>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</si>
  <si>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</si>
  <si>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</si>
  <si>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</si>
  <si>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</si>
  <si>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</si>
  <si>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</si>
  <si>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</si>
  <si>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</si>
  <si>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</si>
  <si>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</si>
  <si>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</si>
  <si>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</si>
  <si>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</si>
  <si>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</si>
  <si>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</si>
  <si>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</si>
  <si>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</si>
  <si>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</si>
  <si>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</si>
  <si>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</si>
  <si>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</si>
  <si>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</si>
  <si>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</si>
  <si>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</si>
  <si>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</si>
  <si>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</si>
  <si>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</si>
  <si>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</si>
  <si>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</si>
  <si>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</si>
  <si>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</si>
  <si>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</si>
  <si>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</si>
  <si>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</si>
  <si>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</si>
  <si>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</si>
  <si>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</si>
  <si>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перший квартал 2021 року</t>
  </si>
  <si>
    <t>Комінтернівський районний суд м.Харкова</t>
  </si>
  <si>
    <t>61068. Харківська область.м. Харків</t>
  </si>
  <si>
    <t>пров. Брянський</t>
  </si>
  <si>
    <t/>
  </si>
  <si>
    <t>В.О. Музиченко</t>
  </si>
  <si>
    <t>С.О. Шевченко</t>
  </si>
  <si>
    <t>5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</si>
</sst>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4"/>
    <cellStyle name="Фінансови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K8" sqref="K8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5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&amp;C&amp;L9565B2F2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1246</v>
      </c>
      <c r="D6" s="96">
        <f t="shared" si="0"/>
        <v>1080076.1800000002</v>
      </c>
      <c r="E6" s="96">
        <f t="shared" si="0"/>
        <v>1128</v>
      </c>
      <c r="F6" s="96">
        <f t="shared" si="0"/>
        <v>1007008.43</v>
      </c>
      <c r="G6" s="96">
        <f t="shared" si="0"/>
        <v>0</v>
      </c>
      <c r="H6" s="96">
        <f t="shared" si="0"/>
        <v>0</v>
      </c>
      <c r="I6" s="96">
        <f t="shared" si="0"/>
        <v>66</v>
      </c>
      <c r="J6" s="96">
        <f t="shared" si="0"/>
        <v>31423.420000000002</v>
      </c>
      <c r="K6" s="96">
        <f t="shared" si="0"/>
        <v>61</v>
      </c>
      <c r="L6" s="96">
        <f t="shared" si="0"/>
        <v>43871.21</v>
      </c>
    </row>
    <row r="7" spans="1:12" ht="16.5" customHeight="1" x14ac:dyDescent="0.2">
      <c r="A7" s="87">
        <v>2</v>
      </c>
      <c r="B7" s="90" t="s">
        <v>74</v>
      </c>
      <c r="C7" s="97">
        <v>311</v>
      </c>
      <c r="D7" s="97">
        <v>697354.18</v>
      </c>
      <c r="E7" s="97">
        <v>297</v>
      </c>
      <c r="F7" s="97">
        <v>654042.32999999996</v>
      </c>
      <c r="G7" s="97"/>
      <c r="H7" s="97"/>
      <c r="I7" s="97">
        <v>10</v>
      </c>
      <c r="J7" s="97">
        <v>14091.5</v>
      </c>
      <c r="K7" s="97">
        <v>8</v>
      </c>
      <c r="L7" s="97">
        <v>9480.7099999999991</v>
      </c>
    </row>
    <row r="8" spans="1:12" ht="16.5" customHeight="1" x14ac:dyDescent="0.2">
      <c r="A8" s="87">
        <v>3</v>
      </c>
      <c r="B8" s="91" t="s">
        <v>75</v>
      </c>
      <c r="C8" s="97">
        <v>268</v>
      </c>
      <c r="D8" s="97">
        <v>636124.31999999995</v>
      </c>
      <c r="E8" s="97">
        <v>270</v>
      </c>
      <c r="F8" s="97">
        <v>599369.03</v>
      </c>
      <c r="G8" s="97"/>
      <c r="H8" s="97"/>
      <c r="I8" s="97">
        <v>1</v>
      </c>
      <c r="J8" s="97">
        <v>369.9</v>
      </c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43</v>
      </c>
      <c r="D9" s="97">
        <v>61229.86</v>
      </c>
      <c r="E9" s="97">
        <v>27</v>
      </c>
      <c r="F9" s="97">
        <v>54673.3</v>
      </c>
      <c r="G9" s="97"/>
      <c r="H9" s="97"/>
      <c r="I9" s="97">
        <v>9</v>
      </c>
      <c r="J9" s="97">
        <v>13721.6</v>
      </c>
      <c r="K9" s="97">
        <v>8</v>
      </c>
      <c r="L9" s="97">
        <v>9480.7099999999991</v>
      </c>
    </row>
    <row r="10" spans="1:12" ht="19.5" customHeight="1" x14ac:dyDescent="0.2">
      <c r="A10" s="87">
        <v>5</v>
      </c>
      <c r="B10" s="90" t="s">
        <v>77</v>
      </c>
      <c r="C10" s="97">
        <v>118</v>
      </c>
      <c r="D10" s="97">
        <v>111230</v>
      </c>
      <c r="E10" s="97">
        <v>75</v>
      </c>
      <c r="F10" s="97">
        <v>88991.8</v>
      </c>
      <c r="G10" s="97"/>
      <c r="H10" s="97"/>
      <c r="I10" s="97">
        <v>11</v>
      </c>
      <c r="J10" s="97">
        <v>10084.4</v>
      </c>
      <c r="K10" s="97">
        <v>35</v>
      </c>
      <c r="L10" s="97">
        <v>29964</v>
      </c>
    </row>
    <row r="11" spans="1:12" ht="19.5" customHeight="1" x14ac:dyDescent="0.2">
      <c r="A11" s="87">
        <v>6</v>
      </c>
      <c r="B11" s="91" t="s">
        <v>78</v>
      </c>
      <c r="C11" s="97">
        <v>3</v>
      </c>
      <c r="D11" s="97">
        <v>6810</v>
      </c>
      <c r="E11" s="97">
        <v>3</v>
      </c>
      <c r="F11" s="97">
        <v>6642</v>
      </c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115</v>
      </c>
      <c r="D12" s="97">
        <v>104420</v>
      </c>
      <c r="E12" s="97">
        <v>72</v>
      </c>
      <c r="F12" s="97">
        <v>82349.8</v>
      </c>
      <c r="G12" s="97"/>
      <c r="H12" s="97"/>
      <c r="I12" s="97">
        <v>11</v>
      </c>
      <c r="J12" s="97">
        <v>10084.4</v>
      </c>
      <c r="K12" s="97">
        <v>35</v>
      </c>
      <c r="L12" s="97">
        <v>29964</v>
      </c>
    </row>
    <row r="13" spans="1:12" ht="15" customHeight="1" x14ac:dyDescent="0.2">
      <c r="A13" s="87">
        <v>8</v>
      </c>
      <c r="B13" s="90" t="s">
        <v>18</v>
      </c>
      <c r="C13" s="97">
        <v>80</v>
      </c>
      <c r="D13" s="97">
        <v>72640</v>
      </c>
      <c r="E13" s="97">
        <v>79</v>
      </c>
      <c r="F13" s="97">
        <v>74457.600000000006</v>
      </c>
      <c r="G13" s="97"/>
      <c r="H13" s="97"/>
      <c r="I13" s="97"/>
      <c r="J13" s="97"/>
      <c r="K13" s="97">
        <v>1</v>
      </c>
      <c r="L13" s="97">
        <v>908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80</v>
      </c>
      <c r="D15" s="97">
        <v>41541</v>
      </c>
      <c r="E15" s="97">
        <v>81</v>
      </c>
      <c r="F15" s="97">
        <v>41953</v>
      </c>
      <c r="G15" s="97"/>
      <c r="H15" s="97"/>
      <c r="I15" s="97"/>
      <c r="J15" s="97"/>
      <c r="K15" s="97"/>
      <c r="L15" s="97"/>
    </row>
    <row r="16" spans="1:12" ht="21" customHeight="1" x14ac:dyDescent="0.2">
      <c r="A16" s="87">
        <v>11</v>
      </c>
      <c r="B16" s="91" t="s">
        <v>78</v>
      </c>
      <c r="C16" s="97">
        <v>7</v>
      </c>
      <c r="D16" s="97">
        <v>7945</v>
      </c>
      <c r="E16" s="97">
        <v>7</v>
      </c>
      <c r="F16" s="97">
        <v>6465.4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73</v>
      </c>
      <c r="D17" s="97">
        <v>33596</v>
      </c>
      <c r="E17" s="97">
        <v>74</v>
      </c>
      <c r="F17" s="97">
        <v>35487.599999999999</v>
      </c>
      <c r="G17" s="97"/>
      <c r="H17" s="97"/>
      <c r="I17" s="97"/>
      <c r="J17" s="97"/>
      <c r="K17" s="97"/>
      <c r="L17" s="97"/>
    </row>
    <row r="18" spans="1:12" ht="21" customHeight="1" x14ac:dyDescent="0.2">
      <c r="A18" s="87">
        <v>13</v>
      </c>
      <c r="B18" s="99" t="s">
        <v>104</v>
      </c>
      <c r="C18" s="97">
        <v>642</v>
      </c>
      <c r="D18" s="97">
        <v>145734</v>
      </c>
      <c r="E18" s="97">
        <v>582</v>
      </c>
      <c r="F18" s="97">
        <v>135519</v>
      </c>
      <c r="G18" s="97"/>
      <c r="H18" s="97"/>
      <c r="I18" s="97">
        <v>45</v>
      </c>
      <c r="J18" s="97">
        <v>7247.52</v>
      </c>
      <c r="K18" s="97">
        <v>16</v>
      </c>
      <c r="L18" s="97">
        <v>3405</v>
      </c>
    </row>
    <row r="19" spans="1:12" ht="21" customHeight="1" x14ac:dyDescent="0.2">
      <c r="A19" s="87">
        <v>14</v>
      </c>
      <c r="B19" s="99" t="s">
        <v>105</v>
      </c>
      <c r="C19" s="97">
        <v>8</v>
      </c>
      <c r="D19" s="97">
        <v>908</v>
      </c>
      <c r="E19" s="97">
        <v>7</v>
      </c>
      <c r="F19" s="97">
        <v>2511.79</v>
      </c>
      <c r="G19" s="97"/>
      <c r="H19" s="97"/>
      <c r="I19" s="97"/>
      <c r="J19" s="97"/>
      <c r="K19" s="97">
        <v>1</v>
      </c>
      <c r="L19" s="97">
        <v>113.5</v>
      </c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6</v>
      </c>
      <c r="D24" s="97">
        <v>10215</v>
      </c>
      <c r="E24" s="97">
        <v>6</v>
      </c>
      <c r="F24" s="97">
        <v>9078.91</v>
      </c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>
        <v>1</v>
      </c>
      <c r="D25" s="97">
        <v>454</v>
      </c>
      <c r="E25" s="97">
        <v>1</v>
      </c>
      <c r="F25" s="97">
        <v>454</v>
      </c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>
        <v>1</v>
      </c>
      <c r="D27" s="97">
        <v>454</v>
      </c>
      <c r="E27" s="97">
        <v>1</v>
      </c>
      <c r="F27" s="97">
        <v>454</v>
      </c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12</v>
      </c>
      <c r="D39" s="96">
        <f t="shared" si="3"/>
        <v>12258</v>
      </c>
      <c r="E39" s="96">
        <f t="shared" si="3"/>
        <v>9</v>
      </c>
      <c r="F39" s="96">
        <f t="shared" si="3"/>
        <v>6810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3</v>
      </c>
      <c r="L39" s="96">
        <f t="shared" si="3"/>
        <v>3178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12</v>
      </c>
      <c r="D40" s="97">
        <f t="shared" si="4"/>
        <v>12258</v>
      </c>
      <c r="E40" s="97">
        <f t="shared" si="4"/>
        <v>9</v>
      </c>
      <c r="F40" s="97">
        <f t="shared" si="4"/>
        <v>6810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3</v>
      </c>
      <c r="L40" s="97">
        <f t="shared" si="4"/>
        <v>3178</v>
      </c>
    </row>
    <row r="41" spans="1:12" ht="19.5" customHeight="1" x14ac:dyDescent="0.2">
      <c r="A41" s="87">
        <v>36</v>
      </c>
      <c r="B41" s="90" t="s">
        <v>86</v>
      </c>
      <c r="C41" s="97">
        <v>1</v>
      </c>
      <c r="D41" s="97">
        <v>2270</v>
      </c>
      <c r="E41" s="97">
        <v>1</v>
      </c>
      <c r="F41" s="97">
        <v>2270</v>
      </c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>
        <v>1</v>
      </c>
      <c r="D42" s="97">
        <v>2270</v>
      </c>
      <c r="E42" s="97">
        <v>1</v>
      </c>
      <c r="F42" s="97">
        <v>2270</v>
      </c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11</v>
      </c>
      <c r="D44" s="97">
        <v>9988</v>
      </c>
      <c r="E44" s="97">
        <v>8</v>
      </c>
      <c r="F44" s="97">
        <v>4540</v>
      </c>
      <c r="G44" s="97"/>
      <c r="H44" s="97"/>
      <c r="I44" s="97"/>
      <c r="J44" s="97"/>
      <c r="K44" s="97">
        <v>3</v>
      </c>
      <c r="L44" s="97">
        <v>3178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11</v>
      </c>
      <c r="D46" s="97">
        <v>9988</v>
      </c>
      <c r="E46" s="97">
        <v>8</v>
      </c>
      <c r="F46" s="97">
        <v>4540</v>
      </c>
      <c r="G46" s="97"/>
      <c r="H46" s="97"/>
      <c r="I46" s="97"/>
      <c r="J46" s="97"/>
      <c r="K46" s="97">
        <v>3</v>
      </c>
      <c r="L46" s="97">
        <v>3178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2</v>
      </c>
      <c r="D50" s="96">
        <f t="shared" si="5"/>
        <v>136.19999999999999</v>
      </c>
      <c r="E50" s="96">
        <f t="shared" si="5"/>
        <v>2</v>
      </c>
      <c r="F50" s="96">
        <f t="shared" si="5"/>
        <v>13620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2</v>
      </c>
      <c r="D52" s="97">
        <v>136.19999999999999</v>
      </c>
      <c r="E52" s="97">
        <v>2</v>
      </c>
      <c r="F52" s="97">
        <v>13620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217</v>
      </c>
      <c r="D55" s="96">
        <v>98518</v>
      </c>
      <c r="E55" s="96">
        <v>67</v>
      </c>
      <c r="F55" s="96">
        <v>33142.400000000001</v>
      </c>
      <c r="G55" s="96"/>
      <c r="H55" s="96"/>
      <c r="I55" s="96">
        <v>217</v>
      </c>
      <c r="J55" s="96">
        <v>97148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1477</v>
      </c>
      <c r="D56" s="96">
        <f t="shared" si="6"/>
        <v>1190988.3800000001</v>
      </c>
      <c r="E56" s="96">
        <f t="shared" si="6"/>
        <v>1206</v>
      </c>
      <c r="F56" s="96">
        <f t="shared" si="6"/>
        <v>1060580.83</v>
      </c>
      <c r="G56" s="96">
        <f t="shared" si="6"/>
        <v>0</v>
      </c>
      <c r="H56" s="96">
        <f t="shared" si="6"/>
        <v>0</v>
      </c>
      <c r="I56" s="96">
        <f t="shared" si="6"/>
        <v>283</v>
      </c>
      <c r="J56" s="96">
        <f t="shared" si="6"/>
        <v>128571.42</v>
      </c>
      <c r="K56" s="96">
        <f t="shared" si="6"/>
        <v>64</v>
      </c>
      <c r="L56" s="96">
        <f t="shared" si="6"/>
        <v>47049.21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Комінтернівський районний суд м.Харкова,_x000D_
 Початок періоду: 01.01.2021, Кінець періоду: 31.03.2021&amp;L9565B2F2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13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64</v>
      </c>
      <c r="F4" s="93">
        <f>SUM(F5:F25)</f>
        <v>46595.21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3</v>
      </c>
      <c r="F5" s="95">
        <v>1362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50</v>
      </c>
      <c r="F7" s="95">
        <v>33936.5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9</v>
      </c>
      <c r="F13" s="95">
        <v>9480.7099999999991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1</v>
      </c>
      <c r="F16" s="95">
        <v>908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</v>
      </c>
      <c r="F17" s="95">
        <v>908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Комінтернівський районний суд м.Харкова,_x000D_
 Початок періоду: 01.01.2021, Кінець періоду: 31.03.2021&amp;L9565B2F2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Шушпанов М.Е.</cp:lastModifiedBy>
  <cp:lastPrinted>2018-03-15T14:08:04Z</cp:lastPrinted>
  <dcterms:created xsi:type="dcterms:W3CDTF">2015-09-09T10:27:37Z</dcterms:created>
  <dcterms:modified xsi:type="dcterms:W3CDTF">2021-08-26T07:03:22Z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10_00641_1.2021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9565B2F2</vt:lpwstr>
  </property>
  <property fmtid="{D5CDD505-2E9C-101B-9397-08002B2CF9AE}" pid="9" name="Підрозділ">
    <vt:lpwstr>Комінтернівський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